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拟立项情况统计表"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<sst xmlns="http://schemas.openxmlformats.org/spreadsheetml/2006/main" count="396" uniqueCount="234">
  <si>
    <r>
      <rPr>
        <b/>
        <sz val="20"/>
        <color theme="1" tint="0.0499893185216834"/>
        <rFont val="宋体"/>
        <charset val="134"/>
      </rPr>
      <t>外国语学院</t>
    </r>
    <r>
      <rPr>
        <b/>
        <sz val="20"/>
        <color theme="1" tint="0.0499893185216834"/>
        <rFont val="Times New Roman"/>
        <charset val="134"/>
      </rPr>
      <t>2024</t>
    </r>
    <r>
      <rPr>
        <b/>
        <sz val="20"/>
        <color theme="1" tint="0.0499893185216834"/>
        <rFont val="宋体"/>
        <charset val="134"/>
      </rPr>
      <t>年度高质量发展强基培育个人专项</t>
    </r>
  </si>
  <si>
    <t>序号</t>
  </si>
  <si>
    <t>姓名</t>
  </si>
  <si>
    <t>工号</t>
  </si>
  <si>
    <t>职称</t>
  </si>
  <si>
    <t>院属单位</t>
  </si>
  <si>
    <t>项目类别</t>
  </si>
  <si>
    <t>拟完成的目标任务</t>
  </si>
  <si>
    <t>拟解决的关键问题</t>
  </si>
  <si>
    <t>项目分值</t>
  </si>
  <si>
    <t>资助金额（元）</t>
  </si>
  <si>
    <t>安昌光</t>
  </si>
  <si>
    <t>19960021</t>
  </si>
  <si>
    <t>副教授</t>
  </si>
  <si>
    <t>英语语言文学系</t>
  </si>
  <si>
    <t>科学研究</t>
  </si>
  <si>
    <t>发表T4论文1篇</t>
  </si>
  <si>
    <t>陈效新</t>
  </si>
  <si>
    <t>19960014</t>
  </si>
  <si>
    <t>学术英语系</t>
  </si>
  <si>
    <t>发表T2论文1篇</t>
  </si>
  <si>
    <t>在整体性加工和分析性加工的框架下，通过行为实验，采用词汇判断任务，考察动宾结构双字动词动字与宾字之间的语义关系以及离合度对汉语母语者动宾结构双字词识别加工的影响，探究汉语母语者动宾结构双字词的识别加工方式及特点，以期进一步明确汉语字词之间的关系，并对汉语词汇教学提出建议。</t>
  </si>
  <si>
    <t>陈秀玲</t>
  </si>
  <si>
    <t>20060016</t>
  </si>
  <si>
    <t>讲师</t>
  </si>
  <si>
    <t>本科生人才培养</t>
  </si>
  <si>
    <t>指导学生获省级竞赛第二高奖</t>
  </si>
  <si>
    <t>指导学生参加大英赛并获奖</t>
  </si>
  <si>
    <t>程璐璐</t>
  </si>
  <si>
    <t>20210100</t>
  </si>
  <si>
    <t>教授</t>
  </si>
  <si>
    <t>获批国家社科青年项目1项</t>
  </si>
  <si>
    <t>以母语为汉语的自闭症儿童为研究对象，采用事件相关电位（ERPs）技术，系统探索自闭症儿童语用理解的认知加工路径，设计语用表达和干预系列实验并验证干预效果，以期解释自闭症儿童的语用异常表现，服务于自闭症人群语用能力测评和语用障碍干预训练实证方案。</t>
  </si>
  <si>
    <t>代霄彦</t>
  </si>
  <si>
    <t>20020034</t>
  </si>
  <si>
    <t>俄语语言文学系</t>
  </si>
  <si>
    <t>发表T3论文1篇</t>
  </si>
  <si>
    <t>解决科研论文发表困难，力求突破专业领域限制，尝试用其他语言发表论文；</t>
  </si>
  <si>
    <t>董金娣</t>
  </si>
  <si>
    <t>19950030</t>
  </si>
  <si>
    <t>通用英语系</t>
  </si>
  <si>
    <t>出版校级规划教材1部</t>
  </si>
  <si>
    <t>出版校级规划教材《学术英语综合教程(人文社科)》，助力大学英语分类教学。</t>
  </si>
  <si>
    <t>范靓</t>
  </si>
  <si>
    <t>20070052</t>
  </si>
  <si>
    <t>研究生人才培养</t>
  </si>
  <si>
    <t>获批省级教学科研一般项目</t>
  </si>
  <si>
    <t>国际中文教学资源体系建设与世界其他国家语言教学资源体系建设对比研究</t>
  </si>
  <si>
    <t>冯鸿燕</t>
  </si>
  <si>
    <t>20010028</t>
  </si>
  <si>
    <t>获厅局级项目1项</t>
  </si>
  <si>
    <t>外语特长（尤其小语种特长）显著，兼具国际视野和国际胜任力的外语人才既是企业急需的人才，也是中国石油大学（华东）外国语学院倾情培养的人才目标之一。其中向全球多语种用户按他们的母语提供符合当地特色的旅行产品、服务和内容，是本次校企合作项目的供需对接点。双方的平台和资源形成合力，为本次项目学生实习和人才培养服务。</t>
  </si>
  <si>
    <t>付丽燕</t>
  </si>
  <si>
    <t>20070091</t>
  </si>
  <si>
    <t>进行赛前指导，指导学生充分备赛，熟悉竞赛流程、题型、考查模式和能力要求；按照题型分类，分项进行指导，分析考点设计和答题技巧；指导学生进行套题训练，合理安排答题时间，提升答题效率和准确率。</t>
  </si>
  <si>
    <t>付晓</t>
  </si>
  <si>
    <t>20080018</t>
  </si>
  <si>
    <t>学科建设（教师发展）</t>
  </si>
  <si>
    <t>拟在《中国教育报》发表文章1篇。</t>
  </si>
  <si>
    <t>郭月琴</t>
  </si>
  <si>
    <t>19950015</t>
  </si>
  <si>
    <t>研究生外语教学部</t>
  </si>
  <si>
    <t>研究产油国经济政策与文化，建立中华民族现代文明国际共享场域</t>
  </si>
  <si>
    <t>4</t>
  </si>
  <si>
    <t>4000</t>
  </si>
  <si>
    <t>韩淑芹</t>
  </si>
  <si>
    <t>19990034</t>
  </si>
  <si>
    <t>省级项目1项</t>
  </si>
  <si>
    <t>人才培养特色</t>
  </si>
  <si>
    <t>扈彩霞</t>
  </si>
  <si>
    <t>20020036</t>
  </si>
  <si>
    <t>获批省级项目1项</t>
  </si>
  <si>
    <t>获批立项</t>
  </si>
  <si>
    <t>姜训禄</t>
  </si>
  <si>
    <t>20160030</t>
  </si>
  <si>
    <t>马雅可夫斯基的戏剧创作活跃于革命年代，但并不能被定性为单纯的“革命戏剧”或“先锋戏剧”。革命后的马雅可夫斯基戏剧并未完全断绝与现代主义语境的联系，是俄罗斯现代派戏剧在社会运动背景下的延续。本文聚集诗人对“革命”的个人化理解，解决的关键问题就在于这种个人化理解在主题和戏剧语言方面的表现。</t>
  </si>
  <si>
    <t>李秋雨</t>
  </si>
  <si>
    <t>20110023</t>
  </si>
  <si>
    <t>获批厅局级科研项目1项</t>
  </si>
  <si>
    <t>在《西班牙社会与文化》课程中，探索如何在“文明互鉴”中提升“文化自信”，即对课程思政方式方法的探索与实践，通过对课程内容的安排、课程实践的运用达到课程内涵的升华，在文明互鉴的过程中坚持古为今用、洋为中用，最终使学生们认同坚持发展创新的中国文化，提升文化自信。</t>
  </si>
  <si>
    <t>李晓丽</t>
  </si>
  <si>
    <t>20080049</t>
  </si>
  <si>
    <t>厅局级项目一个</t>
  </si>
  <si>
    <t>厅局级将结合自己专业知识解决具体的文化传播路径问题</t>
  </si>
  <si>
    <t>刘媛媛</t>
  </si>
  <si>
    <t>20080010</t>
  </si>
  <si>
    <t>获批教育部人文社会科学研究项目</t>
  </si>
  <si>
    <t>聚焦区域安全博弈中深度伪造多模态信息传播的反制机制，涉及的核心领域包括深度伪造技术的发展、多模态信息的生成与网络传播机制，以及深度伪造信息传播的反制策略和国际合作机制。</t>
  </si>
  <si>
    <t>吕聪颖</t>
  </si>
  <si>
    <t>20080059</t>
  </si>
  <si>
    <t>获得CATTI二级口译证书</t>
  </si>
  <si>
    <t>准备相关考试资料，努力学习与练习，提高自身韩语口译水平</t>
  </si>
  <si>
    <t>吕鹏飞</t>
  </si>
  <si>
    <t>2000026</t>
  </si>
  <si>
    <t>CATTI 口译二级证书</t>
  </si>
  <si>
    <t>参加并通过考试。</t>
  </si>
  <si>
    <t>马金芳</t>
  </si>
  <si>
    <t>20060018</t>
  </si>
  <si>
    <t>发表T1论文1篇</t>
  </si>
  <si>
    <t>对比分析某次中美会谈开场致辞的现场口译中双方译员的翻译策略</t>
  </si>
  <si>
    <t>毛潇琳</t>
  </si>
  <si>
    <t>20120054</t>
  </si>
  <si>
    <t>获得CATTI二级笔译证书</t>
  </si>
  <si>
    <t>提升专业技能和个人翻译水平，辅助进行教学改革。</t>
  </si>
  <si>
    <t>梅琳</t>
  </si>
  <si>
    <t>20030067</t>
  </si>
  <si>
    <t>学生工作办公室</t>
  </si>
  <si>
    <t>指导学生获全国职业规划大赛省级奖项1项</t>
  </si>
  <si>
    <t>以赛促学，引导学生树立正确的成才观、就业观和择业观，科学合理规划学业与职业发展，提升就业竞争力；以赛促教，促进大学生生涯教育意识培养，实现“规划-就业”一体化指导。</t>
  </si>
  <si>
    <t>潘荔霞</t>
  </si>
  <si>
    <t>20020073</t>
  </si>
  <si>
    <t>出版译著1部</t>
  </si>
  <si>
    <t>完成1部科普类著作汉译并出版</t>
  </si>
  <si>
    <t>沈丹</t>
  </si>
  <si>
    <t>20080015</t>
  </si>
  <si>
    <t>获批校级教改项目1项</t>
  </si>
  <si>
    <t>本课题拟从CLIL理念入手，以课程思政为切入点，探讨英语通识课程的现状、存在的问题和改进的策略，并构建新的教学模式，以提高学生的英语阅读能力和思辨能力，培养学生的人文素养。</t>
  </si>
  <si>
    <t>宋姝娴</t>
  </si>
  <si>
    <t>20210079</t>
  </si>
  <si>
    <t>指导学生参与口译比赛</t>
  </si>
  <si>
    <t>孙大满</t>
  </si>
  <si>
    <t>俄语系</t>
  </si>
  <si>
    <t>作为负责人推动我校与俄罗斯伊尔库茨克国立理工大学的合作，新增本科或研究生境外双学位联合培养项目1个， 并承担项目推进工作。</t>
  </si>
  <si>
    <t>实习实践基地课程设置、实习实践任务及方式确定，学费收取及优惠条件。</t>
  </si>
  <si>
    <t>孙烁</t>
  </si>
  <si>
    <t>20170029</t>
  </si>
  <si>
    <t>探索简•奥斯汀作品《曼斯菲尔德庄园》中奴隶制影射与马嘎尔尼大使访华的政治寓意</t>
  </si>
  <si>
    <t>8</t>
  </si>
  <si>
    <t>7200</t>
  </si>
  <si>
    <t>孙秀丽</t>
  </si>
  <si>
    <t>19870029</t>
  </si>
  <si>
    <t>教材修订</t>
  </si>
  <si>
    <t>孙玉超</t>
  </si>
  <si>
    <t>20070089</t>
  </si>
  <si>
    <t>获厅局级社科成果三等奖及以上1项</t>
  </si>
  <si>
    <t>探究师生亲善关系和教师支持对外语学习情绪的预测力。</t>
  </si>
  <si>
    <t>2</t>
  </si>
  <si>
    <t>2000</t>
  </si>
  <si>
    <t>王芳</t>
  </si>
  <si>
    <t>20010035</t>
  </si>
  <si>
    <t>获批厅局级教改项目1项</t>
  </si>
  <si>
    <t>本项目拟以渗透理论和隐性教育理论为依据，着眼于大学英语课程思政教学中存在的亟待解决的问题：教学内容如何与思政教育有效融合；教师如何主动转变教学思路以适应课程思政的需要；课程的考核和评价方式如何改变以实现知识教育和思政教育有机融合的教学目标。</t>
  </si>
  <si>
    <t>王海霞</t>
  </si>
  <si>
    <t>20040031</t>
  </si>
  <si>
    <t>论文以“跨文化传播视角下《牡丹亭》梦叙事研究”为题，从跨文化的视角研究《牡丹亭》作品中的叙事特色，其中以梦叙事为主要研究对象，并与国外文学作品中的梦叙述做对比研究，进一步指出“梦叙事”这一叙事特色在牡丹亭的对《牡丹亭》在海外广泛传播所做出的贡献。</t>
  </si>
  <si>
    <t>王建敏</t>
  </si>
  <si>
    <t>19950014</t>
  </si>
  <si>
    <t>指导学生获市级最高奖或省级奖项</t>
  </si>
  <si>
    <t>本人的教学对象主要是是大一B层次本科生，首先要鼓励他们积极参加相应的英语各类比赛，增加他们参赛的自信。针对参赛学生自身的特点和比赛的具体情况提供具体的指导。由于他们的英语基础较薄弱这项任务将会非常艰巨。</t>
  </si>
  <si>
    <t>王人立</t>
  </si>
  <si>
    <t>20210024</t>
  </si>
  <si>
    <t>其他</t>
  </si>
  <si>
    <t>发表T4及以上论文1篇</t>
  </si>
  <si>
    <t>重点关于大学生心理健康领域，通过研究为提升当代大学生心理健康水平提供一定的指导策略。</t>
  </si>
  <si>
    <t>王新博</t>
  </si>
  <si>
    <t>19900009</t>
  </si>
  <si>
    <t>山东省本科课程思政示范课程1门</t>
  </si>
  <si>
    <t>力争获批省级课程思政示范课程</t>
  </si>
  <si>
    <t>王艳</t>
  </si>
  <si>
    <t>20020079</t>
  </si>
  <si>
    <t>获批厅局级项目1项</t>
  </si>
  <si>
    <t>通过文本分析，研究新主流电影在海外网络观众中的接受度，解读中国电影国际网络传播存在的问题，提出提升中国电影国际网络传播的对策建议。</t>
  </si>
  <si>
    <t>吴易曦</t>
  </si>
  <si>
    <t>20010033</t>
  </si>
  <si>
    <t>指导学生获得省级竞赛第二高奖</t>
  </si>
  <si>
    <t>培养并指导学生参加外研社举办的大学生英语竞赛 进入省级竞赛项目</t>
  </si>
  <si>
    <t>相欣余</t>
  </si>
  <si>
    <t>20140019</t>
  </si>
  <si>
    <t>团委</t>
  </si>
  <si>
    <t>以第一负责人获批学校思政工作专项或案例1项（厅局级）</t>
  </si>
  <si>
    <t>将志愿服务实践育人的实践经验上升到理论层面，并反哺人才培养</t>
  </si>
  <si>
    <t>熊小秦</t>
  </si>
  <si>
    <t>20010062</t>
  </si>
  <si>
    <t>申请厅局级项目1项</t>
  </si>
  <si>
    <t>讲好中国故事，促进中国文化对外传播的新路径。</t>
  </si>
  <si>
    <t>徐文彬</t>
  </si>
  <si>
    <t>19990017</t>
  </si>
  <si>
    <t>理论构建针对具体现实问题，高于具体现实问题，是对现实问题的高度抽象。然而，抽象程度越高，离具体问题越远，因而需要宏观、中观和微观等各种抽象层级的研究。本研究以语言哲学为视角，以语篇表述对象为标准，将语篇分为客观世界导向、情感世界导向和理性世界导向三类，阐述各类语篇特点以及翻译方法。</t>
  </si>
  <si>
    <t>徐小雁</t>
  </si>
  <si>
    <t>20010060</t>
  </si>
  <si>
    <t>在一级出版社出版译著（执笔20万字以上）</t>
  </si>
  <si>
    <t>一级出版社出版译著（执笔20万字以上）</t>
  </si>
  <si>
    <t>徐燕燕</t>
  </si>
  <si>
    <t>20070079</t>
  </si>
  <si>
    <t>获得厅局级教学比赛二等奖</t>
  </si>
  <si>
    <t>为准备参加教学比赛，拟准备从以下几个方面着手：
精心准备教学内容：选择具有代表性和吸引力的教学内容，设计富有创意的教学活动，注重培养学生的实际语言运用能力。
提升英语教学能力：掌握有效的教学方法，注重培养学生的自主学习能力。
创新教学理念：展示自己独特的教学理念和教学风格，尝试将新技术或新方法融入教学中。
反复演练与反馈：在比赛前进行多次模拟演练，熟悉比赛流程，提高应变能力。</t>
  </si>
  <si>
    <t>阎美萍</t>
  </si>
  <si>
    <t>20220007</t>
  </si>
  <si>
    <t>谢尔盖·卢基扬年科（1968－）是俄罗斯著名科幻小说家，欧洲科幻大会2003年度最佳作家，俄罗斯科幻大会2006年度最佳作家。被誉为“当代俄罗斯科幻之父”。而真正让谢尔盖·卢基扬年科成为家喻户晓的人物的是他的“守夜人”系列（包括六部小说和三部同人小说）。这个系列体现出他的写作功力，把他推到一个前所未有的高度，使他得以站在欧洲最优秀的科幻奇幻作家之列。本人今年承担期中两本《最后一名守护人》、《黄昏印章》的翻译工作。</t>
  </si>
  <si>
    <t>杨芳</t>
  </si>
  <si>
    <t>19930020</t>
  </si>
  <si>
    <t>以“积极心理学视角下小组合作学习的有效性研究”为题，研究积极心理学干预下，小组合作学习的有效性。
教师利用积极心理学的干预首段，提升学生的自信心、学习自主性，进一步培养创造性思维，使学生积极参与小组活动，提升对小组活动的贡献度，使小组学习形成良性循环，促成学习效果。</t>
  </si>
  <si>
    <t>杨洁</t>
  </si>
  <si>
    <t>20150064</t>
  </si>
  <si>
    <t>推进高水平文章的发表</t>
  </si>
  <si>
    <t>臧嫦艳</t>
  </si>
  <si>
    <t>20030070</t>
  </si>
  <si>
    <t>出版校级规划教材1部，本人执笔不少于5万字</t>
  </si>
  <si>
    <t>2024年出版校级规划教材《学术英语视听说》。</t>
  </si>
  <si>
    <t>张红</t>
  </si>
  <si>
    <t>19970012</t>
  </si>
  <si>
    <t>获批厅局级一般项目1项</t>
  </si>
  <si>
    <t>基于相关主题，继续深入研究该课题的实用价值，旨在拓宽受众，提高非英语专业学生文化自信。传承优秀作品，聚焦新视角</t>
  </si>
  <si>
    <t>张亮</t>
  </si>
  <si>
    <t>20000031</t>
  </si>
  <si>
    <t>指导学生备赛，以赛促学，提高学生英语学习的积极性。</t>
  </si>
  <si>
    <t>张琦</t>
  </si>
  <si>
    <t>20100052</t>
  </si>
  <si>
    <t>探索大学英语听力认知诊断研究</t>
  </si>
  <si>
    <t>张青华</t>
  </si>
  <si>
    <t>20050068</t>
  </si>
  <si>
    <t>以中国新能源汽车企业为研究案例，探讨中国新能源车企自塑话语形象与国际媒体他塑话语形象。</t>
  </si>
  <si>
    <t>张淑杰</t>
  </si>
  <si>
    <t>20000016</t>
  </si>
  <si>
    <t>获批省研究生教改项目1项</t>
  </si>
  <si>
    <t>项目着眼解决生成式语言模型时代，翻译专业硕士学生培养模式研究，以适应科技发展的对翻译人才的需求。</t>
  </si>
  <si>
    <t>赵春霞</t>
  </si>
  <si>
    <t>20060121</t>
  </si>
  <si>
    <t>完成T1 论文1篇</t>
  </si>
  <si>
    <t>构建学术英语学科知识教学模式（以人文方向为例）；设计学科外语教学过程、教学程序和教学方法。完善学科外语课堂教学和考试环节的有效衔接。如何进行学科语言的课堂教学？如何衡量学科外语教学的有效性？</t>
  </si>
  <si>
    <t>赵慧</t>
  </si>
  <si>
    <t>20120053</t>
  </si>
  <si>
    <t>厅局级项目1项</t>
  </si>
  <si>
    <t>申报并获批厅局级课题1项</t>
  </si>
  <si>
    <t>赵小华</t>
  </si>
  <si>
    <t>20140050</t>
  </si>
  <si>
    <t>取得俄语笔译一级考试证书</t>
  </si>
  <si>
    <t>认真备考，按时参加考试。</t>
  </si>
  <si>
    <t>周瑞平</t>
  </si>
  <si>
    <t>19940119</t>
  </si>
  <si>
    <t>取得CATTI俄语口译二级证书</t>
  </si>
  <si>
    <t>去年申请过一次，没有通过。原因平时训练少。今年再申请一次，希望能通过。</t>
  </si>
  <si>
    <t>汇总</t>
  </si>
  <si>
    <t>54</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</si>
</sst>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00_ ;_ \¥* \-#,##0.00_ ;_ \¥* &quot;-&quot;??_ ;_ @_ "/>
    <numFmt numFmtId="177" formatCode="_ \¥* #,##0_ ;_ \¥* \-#,##0_ ;_ \¥* &quot;-&quot;_ ;_ @_ "/>
  </numFmts>
  <fonts count="27">
    <font>
      <sz val="10"/>
      <name val="Arial"/>
      <charset val="134"/>
    </font>
    <font>
      <sz val="10"/>
      <color theme="1" tint="0.0499893185216834"/>
      <name val="Times New Roman"/>
      <charset val="134"/>
    </font>
    <font>
      <sz val="12"/>
      <color theme="1" tint="0.0499893185216834"/>
      <name val="Times New Roman"/>
      <charset val="134"/>
    </font>
    <font>
      <b/>
      <sz val="20"/>
      <color theme="1" tint="0.0499893185216834"/>
      <name val="宋体"/>
      <charset val="134"/>
    </font>
    <font>
      <b/>
      <sz val="20"/>
      <color theme="1" tint="0.0499893185216834"/>
      <name val="Times New Roman"/>
      <charset val="134"/>
    </font>
    <font>
      <b/>
      <sz val="12"/>
      <color theme="1" tint="0.0499893185216834"/>
      <name val="Times New Roman"/>
      <charset val="134"/>
    </font>
    <font>
      <sz val="12"/>
      <color theme="1" tint="0.0499893185216834"/>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2" borderId="6"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7"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 borderId="9" applyNumberFormat="0" applyAlignment="0" applyProtection="0">
      <alignment vertical="center"/>
    </xf>
    <xf numFmtId="0" fontId="17" fillId="4" borderId="10" applyNumberFormat="0" applyAlignment="0" applyProtection="0">
      <alignment vertical="center"/>
    </xf>
    <xf numFmtId="0" fontId="18" fillId="4" borderId="9" applyNumberFormat="0" applyAlignment="0" applyProtection="0">
      <alignment vertical="center"/>
    </xf>
    <xf numFmtId="0" fontId="19" fillId="5" borderId="11" applyNumberFormat="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43" fontId="0" fillId="0" borderId="0" applyFont="0" applyFill="0" applyBorder="0" applyAlignment="0" applyProtection="0"/>
    <xf numFmtId="41" fontId="0" fillId="0" borderId="0" applyFont="0" applyFill="0" applyBorder="0" applyAlignment="0" applyProtection="0"/>
    <xf numFmtId="176" fontId="0" fillId="0" borderId="0" applyFont="0" applyFill="0" applyBorder="0" applyAlignment="0" applyProtection="0"/>
    <xf numFmtId="177" fontId="0" fillId="0" borderId="0" applyFont="0" applyFill="0" applyBorder="0" applyAlignment="0" applyProtection="0"/>
    <xf numFmtId="0" fontId="0" fillId="0" borderId="0"/>
    <xf numFmtId="9" fontId="0" fillId="0" borderId="0" applyFont="0" applyFill="0" applyBorder="0" applyAlignment="0" applyProtection="0"/>
  </cellStyleXfs>
  <cellXfs count="18">
    <xf numFmtId="0" fontId="0" fillId="0" borderId="0" xfId="0"/>
    <xf numFmtId="0" fontId="1" fillId="0" borderId="0" xfId="0" applyFont="1" applyFill="1" applyAlignment="1">
      <alignment horizontal="center" vertical="center" wrapText="1"/>
    </xf>
    <xf numFmtId="0" fontId="2" fillId="0" borderId="0" xfId="0" applyFont="1" applyFill="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4" xfId="0" applyNumberFormat="1" applyFont="1" applyFill="1" applyBorder="1" applyAlignment="1">
      <alignment horizontal="center" vertical="center" wrapText="1"/>
    </xf>
    <xf numFmtId="0" fontId="2" fillId="0" borderId="5" xfId="0" applyNumberFormat="1" applyFont="1" applyFill="1" applyBorder="1" applyAlignment="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Comma" xfId="49"/>
    <cellStyle name="Comma [0]" xfId="50"/>
    <cellStyle name="Currency" xfId="51"/>
    <cellStyle name="Currency [0]" xfId="52"/>
    <cellStyle name="Normal" xfId="53"/>
    <cellStyle name="Percent" xfId="54"/>
  </cellStyles>
  <dxfs count="10">
    <dxf>
      <font>
        <name val="Times New Roman"/>
        <scheme val="none"/>
        <family val="1"/>
        <b val="0"/>
        <i val="0"/>
        <strike val="0"/>
        <u val="none"/>
        <sz val="12"/>
        <color theme="1" tint="0.0499893185216834"/>
      </font>
      <fill>
        <patternFill patternType="none"/>
      </fill>
      <alignment horizontal="center" vertical="center" wrapText="1"/>
      <border>
        <left/>
        <right style="thin">
          <color auto="1"/>
        </right>
        <top style="thin">
          <color auto="1"/>
        </top>
        <bottom style="thin">
          <color auto="1"/>
        </bottom>
      </border>
    </dxf>
    <dxf>
      <font>
        <name val="Times New Roman"/>
        <scheme val="none"/>
        <family val="1"/>
        <b val="0"/>
        <i val="0"/>
        <strike val="0"/>
        <u val="none"/>
        <sz val="12"/>
        <color theme="1" tint="0.0499893185216834"/>
      </font>
      <fill>
        <patternFill patternType="none"/>
      </fill>
      <alignment horizontal="center" vertical="center" wrapText="1"/>
      <border>
        <left style="thin">
          <color auto="1"/>
        </left>
        <right style="thin">
          <color auto="1"/>
        </right>
        <top style="thin">
          <color auto="1"/>
        </top>
        <bottom style="thin">
          <color auto="1"/>
        </bottom>
      </border>
    </dxf>
    <dxf>
      <font>
        <name val="Times New Roman"/>
        <scheme val="none"/>
        <family val="1"/>
        <b val="0"/>
        <i val="0"/>
        <strike val="0"/>
        <u val="none"/>
        <sz val="12"/>
        <color theme="1" tint="0.0499893185216834"/>
      </font>
      <fill>
        <patternFill patternType="none"/>
      </fill>
      <alignment horizontal="center" vertical="center" wrapText="1"/>
      <border>
        <left style="thin">
          <color auto="1"/>
        </left>
        <right style="thin">
          <color auto="1"/>
        </right>
        <top style="thin">
          <color auto="1"/>
        </top>
        <bottom style="thin">
          <color auto="1"/>
        </bottom>
      </border>
    </dxf>
    <dxf>
      <font>
        <name val="Times New Roman"/>
        <scheme val="none"/>
        <family val="1"/>
        <b val="0"/>
        <i val="0"/>
        <strike val="0"/>
        <u val="none"/>
        <sz val="12"/>
        <color theme="1" tint="0.0499893185216834"/>
      </font>
      <fill>
        <patternFill patternType="none"/>
      </fill>
      <alignment horizontal="center" vertical="center" wrapText="1"/>
      <border>
        <left style="thin">
          <color auto="1"/>
        </left>
        <right style="thin">
          <color auto="1"/>
        </right>
        <top style="thin">
          <color auto="1"/>
        </top>
        <bottom style="thin">
          <color auto="1"/>
        </bottom>
      </border>
    </dxf>
    <dxf>
      <font>
        <name val="Times New Roman"/>
        <scheme val="none"/>
        <family val="1"/>
        <b val="0"/>
        <i val="0"/>
        <strike val="0"/>
        <u val="none"/>
        <sz val="12"/>
        <color theme="1" tint="0.0499893185216834"/>
      </font>
      <fill>
        <patternFill patternType="none"/>
      </fill>
      <alignment horizontal="center" vertical="center" wrapText="1"/>
      <border>
        <left style="thin">
          <color auto="1"/>
        </left>
        <right style="thin">
          <color auto="1"/>
        </right>
        <top style="thin">
          <color auto="1"/>
        </top>
        <bottom style="thin">
          <color auto="1"/>
        </bottom>
      </border>
    </dxf>
    <dxf>
      <font>
        <name val="Times New Roman"/>
        <scheme val="none"/>
        <family val="1"/>
        <b val="0"/>
        <i val="0"/>
        <strike val="0"/>
        <u val="none"/>
        <sz val="12"/>
        <color theme="1" tint="0.0499893185216834"/>
      </font>
      <fill>
        <patternFill patternType="none"/>
      </fill>
      <alignment horizontal="center" vertical="center" wrapText="1"/>
      <border>
        <left style="thin">
          <color auto="1"/>
        </left>
        <right style="thin">
          <color auto="1"/>
        </right>
        <top style="thin">
          <color auto="1"/>
        </top>
        <bottom style="thin">
          <color auto="1"/>
        </bottom>
      </border>
    </dxf>
    <dxf>
      <font>
        <name val="Times New Roman"/>
        <scheme val="none"/>
        <family val="1"/>
        <b val="0"/>
        <i val="0"/>
        <strike val="0"/>
        <u val="none"/>
        <sz val="12"/>
        <color theme="1" tint="0.0499893185216834"/>
      </font>
      <fill>
        <patternFill patternType="none"/>
      </fill>
      <alignment horizontal="left" vertical="center" wrapText="1"/>
      <border>
        <left style="thin">
          <color auto="1"/>
        </left>
        <right style="thin">
          <color auto="1"/>
        </right>
        <top style="thin">
          <color auto="1"/>
        </top>
        <bottom style="thin">
          <color auto="1"/>
        </bottom>
      </border>
    </dxf>
    <dxf>
      <font>
        <name val="Times New Roman"/>
        <scheme val="none"/>
        <family val="1"/>
        <b val="0"/>
        <i val="0"/>
        <strike val="0"/>
        <u val="none"/>
        <sz val="12"/>
        <color theme="1" tint="0.0499893185216834"/>
      </font>
      <fill>
        <patternFill patternType="none"/>
      </fill>
      <alignment horizontal="left" vertical="center" wrapText="1"/>
      <border>
        <left style="thin">
          <color auto="1"/>
        </left>
        <right style="thin">
          <color auto="1"/>
        </right>
        <top style="thin">
          <color auto="1"/>
        </top>
        <bottom style="thin">
          <color auto="1"/>
        </bottom>
      </border>
    </dxf>
    <dxf>
      <font>
        <name val="Times New Roman"/>
        <scheme val="none"/>
        <family val="1"/>
        <b val="0"/>
        <i val="0"/>
        <strike val="0"/>
        <u val="none"/>
        <sz val="12"/>
        <color theme="1" tint="0.0499893185216834"/>
      </font>
      <fill>
        <patternFill patternType="none"/>
      </fill>
      <alignment horizontal="center" vertical="center" wrapText="1"/>
      <border>
        <left style="thin">
          <color auto="1"/>
        </left>
        <right style="thin">
          <color auto="1"/>
        </right>
        <top style="thin">
          <color auto="1"/>
        </top>
        <bottom style="thin">
          <color auto="1"/>
        </bottom>
      </border>
    </dxf>
    <dxf>
      <font>
        <name val="Times New Roman"/>
        <scheme val="none"/>
        <family val="1"/>
        <b val="0"/>
        <i val="0"/>
        <strike val="0"/>
        <u val="none"/>
        <sz val="12"/>
        <color theme="1" tint="0.0499893185216834"/>
      </font>
      <fill>
        <patternFill patternType="none"/>
      </fill>
      <alignment horizontal="center" vertical="center" wrapText="1"/>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ables/table1.xml><?xml version="1.0" encoding="utf-8"?>
<table xmlns="http://schemas.openxmlformats.org/spreadsheetml/2006/main" id="1" name="表1" displayName="表1" ref="A2:J57" totalsRowCount="1">
  <sortState ref="A2:J56">
    <sortCondition ref="B51:B56"/>
  </sortState>
  <tableColumns count="10">
    <tableColumn id="1" name="序号" dataDxfId="0" totalsRowLabel="汇总"/>
    <tableColumn id="2" name="姓名" dataDxfId="1" totalsRowLabel="54"/>
    <tableColumn id="3" name="工号" dataDxfId="2"/>
    <tableColumn id="4" name="职称" dataDxfId="3"/>
    <tableColumn id="5" name="院属单位" dataDxfId="4"/>
    <tableColumn id="6" name="项目类别" dataDxfId="5"/>
    <tableColumn id="7" name="拟完成的目标任务" dataDxfId="6" totalsRowFunction="count"/>
    <tableColumn id="8" name="拟解决的关键问题" dataDxfId="7"/>
    <tableColumn id="9" name="项目分值" dataDxfId="8" totalsRowFunction="sum"/>
    <tableColumn id="10" name="资助金额（元）" dataDxfId="9" totalsRowFunction="sum"/>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7"/>
  <sheetViews>
    <sheetView tabSelected="1" workbookViewId="0">
      <pane ySplit="2" topLeftCell="A3" activePane="bottomLeft" state="frozen"/>
      <selection/>
      <selection pane="bottomLeft" activeCell="L6" sqref="L6"/>
    </sheetView>
  </sheetViews>
  <sheetFormatPr defaultColWidth="9.1047619047619" defaultRowHeight="12.75"/>
  <cols>
    <col min="1" max="1" width="8" style="3" customWidth="1"/>
    <col min="2" max="2" width="11.8857142857143" style="3" customWidth="1"/>
    <col min="3" max="3" width="11" style="3" customWidth="1"/>
    <col min="4" max="4" width="8.55238095238095" style="3" customWidth="1"/>
    <col min="5" max="5" width="21.3333333333333" style="3" customWidth="1"/>
    <col min="6" max="6" width="26.4380952380952" style="3" customWidth="1"/>
    <col min="7" max="7" width="38.4380952380952" style="4" customWidth="1"/>
    <col min="8" max="8" width="66.4380952380952" style="4" customWidth="1"/>
    <col min="9" max="9" width="12.8857142857143" style="3" customWidth="1"/>
    <col min="10" max="10" width="20.1047619047619" style="3" customWidth="1"/>
    <col min="11" max="16384" width="9.1047619047619" style="3"/>
  </cols>
  <sheetData>
    <row r="1" ht="40.5" customHeight="1" spans="1:10">
      <c r="A1" s="5" t="s">
        <v>0</v>
      </c>
      <c r="B1" s="6"/>
      <c r="C1" s="6"/>
      <c r="D1" s="6"/>
      <c r="E1" s="6"/>
      <c r="F1" s="6"/>
      <c r="G1" s="6"/>
      <c r="H1" s="6"/>
      <c r="I1" s="6"/>
      <c r="J1" s="6"/>
    </row>
    <row r="2" s="1" customFormat="1" ht="35.1" customHeight="1" spans="1:10">
      <c r="A2" s="7" t="s">
        <v>1</v>
      </c>
      <c r="B2" s="8" t="s">
        <v>2</v>
      </c>
      <c r="C2" s="8" t="s">
        <v>3</v>
      </c>
      <c r="D2" s="8" t="s">
        <v>4</v>
      </c>
      <c r="E2" s="8" t="s">
        <v>5</v>
      </c>
      <c r="F2" s="8" t="s">
        <v>6</v>
      </c>
      <c r="G2" s="8" t="s">
        <v>7</v>
      </c>
      <c r="H2" s="8" t="s">
        <v>8</v>
      </c>
      <c r="I2" s="8" t="s">
        <v>9</v>
      </c>
      <c r="J2" s="8" t="s">
        <v>10</v>
      </c>
    </row>
    <row r="3" s="1" customFormat="1" ht="35.1" customHeight="1" spans="1:10">
      <c r="A3" s="9">
        <v>1</v>
      </c>
      <c r="B3" s="10" t="s">
        <v>11</v>
      </c>
      <c r="C3" s="10" t="s">
        <v>12</v>
      </c>
      <c r="D3" s="10" t="s">
        <v>13</v>
      </c>
      <c r="E3" s="10" t="s">
        <v>14</v>
      </c>
      <c r="F3" s="10" t="s">
        <v>15</v>
      </c>
      <c r="G3" s="11" t="s">
        <v>16</v>
      </c>
      <c r="H3" s="11" t="s">
        <v>16</v>
      </c>
      <c r="I3" s="16">
        <v>1</v>
      </c>
      <c r="J3" s="16">
        <v>1000</v>
      </c>
    </row>
    <row r="4" s="1" customFormat="1" ht="71.25" spans="1:10">
      <c r="A4" s="9">
        <v>2</v>
      </c>
      <c r="B4" s="10" t="s">
        <v>17</v>
      </c>
      <c r="C4" s="10" t="s">
        <v>18</v>
      </c>
      <c r="D4" s="10" t="s">
        <v>13</v>
      </c>
      <c r="E4" s="10" t="s">
        <v>19</v>
      </c>
      <c r="F4" s="10" t="s">
        <v>15</v>
      </c>
      <c r="G4" s="11" t="s">
        <v>20</v>
      </c>
      <c r="H4" s="11" t="s">
        <v>21</v>
      </c>
      <c r="I4" s="16">
        <v>4</v>
      </c>
      <c r="J4" s="16">
        <v>4000</v>
      </c>
    </row>
    <row r="5" s="1" customFormat="1" ht="35.1" customHeight="1" spans="1:10">
      <c r="A5" s="9">
        <v>3</v>
      </c>
      <c r="B5" s="10" t="s">
        <v>22</v>
      </c>
      <c r="C5" s="10" t="s">
        <v>23</v>
      </c>
      <c r="D5" s="10" t="s">
        <v>24</v>
      </c>
      <c r="E5" s="10" t="s">
        <v>19</v>
      </c>
      <c r="F5" s="10" t="s">
        <v>25</v>
      </c>
      <c r="G5" s="11" t="s">
        <v>26</v>
      </c>
      <c r="H5" s="11" t="s">
        <v>27</v>
      </c>
      <c r="I5" s="16">
        <v>2</v>
      </c>
      <c r="J5" s="16">
        <v>2000</v>
      </c>
    </row>
    <row r="6" s="1" customFormat="1" ht="72.75" spans="1:10">
      <c r="A6" s="9">
        <v>4</v>
      </c>
      <c r="B6" s="10" t="s">
        <v>28</v>
      </c>
      <c r="C6" s="10" t="s">
        <v>29</v>
      </c>
      <c r="D6" s="10" t="s">
        <v>30</v>
      </c>
      <c r="E6" s="10" t="s">
        <v>19</v>
      </c>
      <c r="F6" s="10" t="s">
        <v>15</v>
      </c>
      <c r="G6" s="11" t="s">
        <v>31</v>
      </c>
      <c r="H6" s="11" t="s">
        <v>32</v>
      </c>
      <c r="I6" s="16">
        <v>28</v>
      </c>
      <c r="J6" s="16">
        <v>13600</v>
      </c>
    </row>
    <row r="7" s="1" customFormat="1" ht="35.1" customHeight="1" spans="1:10">
      <c r="A7" s="9">
        <v>5</v>
      </c>
      <c r="B7" s="10" t="s">
        <v>33</v>
      </c>
      <c r="C7" s="10" t="s">
        <v>34</v>
      </c>
      <c r="D7" s="10" t="s">
        <v>24</v>
      </c>
      <c r="E7" s="10" t="s">
        <v>35</v>
      </c>
      <c r="F7" s="10" t="s">
        <v>25</v>
      </c>
      <c r="G7" s="11" t="s">
        <v>36</v>
      </c>
      <c r="H7" s="11" t="s">
        <v>37</v>
      </c>
      <c r="I7" s="16">
        <v>2</v>
      </c>
      <c r="J7" s="16">
        <v>2000</v>
      </c>
    </row>
    <row r="8" s="1" customFormat="1" ht="35.1" customHeight="1" spans="1:10">
      <c r="A8" s="9">
        <v>6</v>
      </c>
      <c r="B8" s="10" t="s">
        <v>38</v>
      </c>
      <c r="C8" s="10" t="s">
        <v>39</v>
      </c>
      <c r="D8" s="10" t="s">
        <v>13</v>
      </c>
      <c r="E8" s="10" t="s">
        <v>40</v>
      </c>
      <c r="F8" s="10" t="s">
        <v>15</v>
      </c>
      <c r="G8" s="11" t="s">
        <v>41</v>
      </c>
      <c r="H8" s="11" t="s">
        <v>42</v>
      </c>
      <c r="I8" s="16">
        <v>3</v>
      </c>
      <c r="J8" s="16">
        <v>3000</v>
      </c>
    </row>
    <row r="9" s="1" customFormat="1" ht="35.1" customHeight="1" spans="1:10">
      <c r="A9" s="9">
        <v>7</v>
      </c>
      <c r="B9" s="10" t="s">
        <v>43</v>
      </c>
      <c r="C9" s="10" t="s">
        <v>44</v>
      </c>
      <c r="D9" s="10" t="s">
        <v>13</v>
      </c>
      <c r="E9" s="10" t="s">
        <v>35</v>
      </c>
      <c r="F9" s="10" t="s">
        <v>45</v>
      </c>
      <c r="G9" s="11" t="s">
        <v>46</v>
      </c>
      <c r="H9" s="11" t="s">
        <v>47</v>
      </c>
      <c r="I9" s="16">
        <v>16</v>
      </c>
      <c r="J9" s="16">
        <v>11200</v>
      </c>
    </row>
    <row r="10" s="1" customFormat="1" ht="85.5" spans="1:10">
      <c r="A10" s="9">
        <v>8</v>
      </c>
      <c r="B10" s="10" t="s">
        <v>48</v>
      </c>
      <c r="C10" s="10" t="s">
        <v>49</v>
      </c>
      <c r="D10" s="10" t="s">
        <v>13</v>
      </c>
      <c r="E10" s="10" t="s">
        <v>35</v>
      </c>
      <c r="F10" s="10" t="s">
        <v>15</v>
      </c>
      <c r="G10" s="11" t="s">
        <v>50</v>
      </c>
      <c r="H10" s="11" t="s">
        <v>51</v>
      </c>
      <c r="I10" s="16">
        <v>2</v>
      </c>
      <c r="J10" s="16">
        <v>2000</v>
      </c>
    </row>
    <row r="11" s="1" customFormat="1" ht="57" spans="1:10">
      <c r="A11" s="9">
        <v>9</v>
      </c>
      <c r="B11" s="10" t="s">
        <v>52</v>
      </c>
      <c r="C11" s="10" t="s">
        <v>53</v>
      </c>
      <c r="D11" s="10" t="s">
        <v>24</v>
      </c>
      <c r="E11" s="10" t="s">
        <v>40</v>
      </c>
      <c r="F11" s="10" t="s">
        <v>25</v>
      </c>
      <c r="G11" s="11" t="s">
        <v>26</v>
      </c>
      <c r="H11" s="11" t="s">
        <v>54</v>
      </c>
      <c r="I11" s="16">
        <v>2</v>
      </c>
      <c r="J11" s="16">
        <v>1000</v>
      </c>
    </row>
    <row r="12" s="1" customFormat="1" ht="35.1" customHeight="1" spans="1:10">
      <c r="A12" s="9">
        <v>10</v>
      </c>
      <c r="B12" s="10" t="s">
        <v>55</v>
      </c>
      <c r="C12" s="10" t="s">
        <v>56</v>
      </c>
      <c r="D12" s="10" t="s">
        <v>13</v>
      </c>
      <c r="E12" s="10" t="s">
        <v>14</v>
      </c>
      <c r="F12" s="10" t="s">
        <v>57</v>
      </c>
      <c r="G12" s="11" t="s">
        <v>36</v>
      </c>
      <c r="H12" s="11" t="s">
        <v>58</v>
      </c>
      <c r="I12" s="16">
        <v>2</v>
      </c>
      <c r="J12" s="16">
        <v>2000</v>
      </c>
    </row>
    <row r="13" s="1" customFormat="1" ht="35.1" customHeight="1" spans="1:10">
      <c r="A13" s="9">
        <v>11</v>
      </c>
      <c r="B13" s="10" t="s">
        <v>59</v>
      </c>
      <c r="C13" s="10" t="s">
        <v>60</v>
      </c>
      <c r="D13" s="10" t="s">
        <v>30</v>
      </c>
      <c r="E13" s="10" t="s">
        <v>61</v>
      </c>
      <c r="F13" s="10" t="s">
        <v>15</v>
      </c>
      <c r="G13" s="11" t="s">
        <v>20</v>
      </c>
      <c r="H13" s="12" t="s">
        <v>62</v>
      </c>
      <c r="I13" s="10" t="s">
        <v>63</v>
      </c>
      <c r="J13" s="10" t="s">
        <v>64</v>
      </c>
    </row>
    <row r="14" s="1" customFormat="1" ht="35.1" customHeight="1" spans="1:10">
      <c r="A14" s="9">
        <v>12</v>
      </c>
      <c r="B14" s="10" t="s">
        <v>65</v>
      </c>
      <c r="C14" s="10" t="s">
        <v>66</v>
      </c>
      <c r="D14" s="10" t="s">
        <v>30</v>
      </c>
      <c r="E14" s="10" t="s">
        <v>19</v>
      </c>
      <c r="F14" s="10" t="s">
        <v>25</v>
      </c>
      <c r="G14" s="11" t="s">
        <v>67</v>
      </c>
      <c r="H14" s="11" t="s">
        <v>68</v>
      </c>
      <c r="I14" s="10">
        <v>16</v>
      </c>
      <c r="J14" s="10">
        <v>11200</v>
      </c>
    </row>
    <row r="15" s="1" customFormat="1" ht="35.1" customHeight="1" spans="1:10">
      <c r="A15" s="9">
        <v>13</v>
      </c>
      <c r="B15" s="10" t="s">
        <v>69</v>
      </c>
      <c r="C15" s="10" t="s">
        <v>70</v>
      </c>
      <c r="D15" s="10" t="s">
        <v>13</v>
      </c>
      <c r="E15" s="10" t="s">
        <v>19</v>
      </c>
      <c r="F15" s="10" t="s">
        <v>15</v>
      </c>
      <c r="G15" s="11" t="s">
        <v>71</v>
      </c>
      <c r="H15" s="11" t="s">
        <v>72</v>
      </c>
      <c r="I15" s="16">
        <v>16</v>
      </c>
      <c r="J15" s="16">
        <v>11200</v>
      </c>
    </row>
    <row r="16" s="1" customFormat="1" ht="74.25" spans="1:10">
      <c r="A16" s="9">
        <v>14</v>
      </c>
      <c r="B16" s="10" t="s">
        <v>73</v>
      </c>
      <c r="C16" s="10" t="s">
        <v>74</v>
      </c>
      <c r="D16" s="10" t="s">
        <v>13</v>
      </c>
      <c r="E16" s="10" t="s">
        <v>35</v>
      </c>
      <c r="F16" s="10" t="s">
        <v>15</v>
      </c>
      <c r="G16" s="11" t="s">
        <v>36</v>
      </c>
      <c r="H16" s="11" t="s">
        <v>75</v>
      </c>
      <c r="I16" s="16">
        <v>2</v>
      </c>
      <c r="J16" s="16">
        <v>2000</v>
      </c>
    </row>
    <row r="17" s="1" customFormat="1" ht="74.25" spans="1:10">
      <c r="A17" s="9">
        <v>15</v>
      </c>
      <c r="B17" s="10" t="s">
        <v>76</v>
      </c>
      <c r="C17" s="10" t="s">
        <v>77</v>
      </c>
      <c r="D17" s="10" t="s">
        <v>24</v>
      </c>
      <c r="E17" s="10" t="s">
        <v>35</v>
      </c>
      <c r="F17" s="10" t="s">
        <v>15</v>
      </c>
      <c r="G17" s="11" t="s">
        <v>78</v>
      </c>
      <c r="H17" s="11" t="s">
        <v>79</v>
      </c>
      <c r="I17" s="16">
        <v>2</v>
      </c>
      <c r="J17" s="16">
        <v>2000</v>
      </c>
    </row>
    <row r="18" s="1" customFormat="1" ht="35.1" customHeight="1" spans="1:10">
      <c r="A18" s="9">
        <v>16</v>
      </c>
      <c r="B18" s="10" t="s">
        <v>80</v>
      </c>
      <c r="C18" s="10" t="s">
        <v>81</v>
      </c>
      <c r="D18" s="10" t="s">
        <v>24</v>
      </c>
      <c r="E18" s="10" t="s">
        <v>19</v>
      </c>
      <c r="F18" s="10" t="s">
        <v>15</v>
      </c>
      <c r="G18" s="11" t="s">
        <v>82</v>
      </c>
      <c r="H18" s="11" t="s">
        <v>83</v>
      </c>
      <c r="I18" s="16">
        <v>2</v>
      </c>
      <c r="J18" s="16">
        <v>2000</v>
      </c>
    </row>
    <row r="19" s="1" customFormat="1" ht="42.75" spans="1:10">
      <c r="A19" s="9">
        <v>17</v>
      </c>
      <c r="B19" s="10" t="s">
        <v>84</v>
      </c>
      <c r="C19" s="10" t="s">
        <v>85</v>
      </c>
      <c r="D19" s="10" t="s">
        <v>13</v>
      </c>
      <c r="E19" s="10" t="s">
        <v>14</v>
      </c>
      <c r="F19" s="10" t="s">
        <v>15</v>
      </c>
      <c r="G19" s="11" t="s">
        <v>86</v>
      </c>
      <c r="H19" s="11" t="s">
        <v>87</v>
      </c>
      <c r="I19" s="16">
        <v>24</v>
      </c>
      <c r="J19" s="16">
        <v>12800</v>
      </c>
    </row>
    <row r="20" s="1" customFormat="1" ht="35.1" customHeight="1" spans="1:10">
      <c r="A20" s="9">
        <v>18</v>
      </c>
      <c r="B20" s="10" t="s">
        <v>88</v>
      </c>
      <c r="C20" s="10" t="s">
        <v>89</v>
      </c>
      <c r="D20" s="10" t="s">
        <v>24</v>
      </c>
      <c r="E20" s="10" t="s">
        <v>35</v>
      </c>
      <c r="F20" s="10" t="s">
        <v>57</v>
      </c>
      <c r="G20" s="11" t="s">
        <v>90</v>
      </c>
      <c r="H20" s="11" t="s">
        <v>91</v>
      </c>
      <c r="I20" s="16">
        <v>2</v>
      </c>
      <c r="J20" s="16">
        <v>2000</v>
      </c>
    </row>
    <row r="21" s="1" customFormat="1" ht="35.1" customHeight="1" spans="1:10">
      <c r="A21" s="9">
        <v>19</v>
      </c>
      <c r="B21" s="10" t="s">
        <v>92</v>
      </c>
      <c r="C21" s="10" t="s">
        <v>93</v>
      </c>
      <c r="D21" s="10" t="s">
        <v>24</v>
      </c>
      <c r="E21" s="10" t="s">
        <v>61</v>
      </c>
      <c r="F21" s="10" t="s">
        <v>57</v>
      </c>
      <c r="G21" s="11" t="s">
        <v>94</v>
      </c>
      <c r="H21" s="11" t="s">
        <v>95</v>
      </c>
      <c r="I21" s="16">
        <v>2</v>
      </c>
      <c r="J21" s="16">
        <v>2000</v>
      </c>
    </row>
    <row r="22" s="1" customFormat="1" ht="35.1" customHeight="1" spans="1:10">
      <c r="A22" s="9">
        <v>20</v>
      </c>
      <c r="B22" s="10" t="s">
        <v>96</v>
      </c>
      <c r="C22" s="10" t="s">
        <v>97</v>
      </c>
      <c r="D22" s="10" t="s">
        <v>24</v>
      </c>
      <c r="E22" s="10" t="s">
        <v>61</v>
      </c>
      <c r="F22" s="10" t="s">
        <v>15</v>
      </c>
      <c r="G22" s="11" t="s">
        <v>98</v>
      </c>
      <c r="H22" s="11" t="s">
        <v>99</v>
      </c>
      <c r="I22" s="16">
        <v>8</v>
      </c>
      <c r="J22" s="16">
        <v>7200</v>
      </c>
    </row>
    <row r="23" s="1" customFormat="1" ht="35.1" customHeight="1" spans="1:10">
      <c r="A23" s="9">
        <v>21</v>
      </c>
      <c r="B23" s="10" t="s">
        <v>100</v>
      </c>
      <c r="C23" s="10" t="s">
        <v>101</v>
      </c>
      <c r="D23" s="10" t="s">
        <v>24</v>
      </c>
      <c r="E23" s="10" t="s">
        <v>35</v>
      </c>
      <c r="F23" s="10" t="s">
        <v>15</v>
      </c>
      <c r="G23" s="11" t="s">
        <v>102</v>
      </c>
      <c r="H23" s="11" t="s">
        <v>103</v>
      </c>
      <c r="I23" s="16">
        <v>1</v>
      </c>
      <c r="J23" s="16">
        <v>1000</v>
      </c>
    </row>
    <row r="24" s="1" customFormat="1" ht="44.25" spans="1:10">
      <c r="A24" s="9">
        <v>22</v>
      </c>
      <c r="B24" s="10" t="s">
        <v>104</v>
      </c>
      <c r="C24" s="10" t="s">
        <v>105</v>
      </c>
      <c r="D24" s="10" t="s">
        <v>13</v>
      </c>
      <c r="E24" s="10" t="s">
        <v>106</v>
      </c>
      <c r="F24" s="10" t="s">
        <v>25</v>
      </c>
      <c r="G24" s="11" t="s">
        <v>107</v>
      </c>
      <c r="H24" s="11" t="s">
        <v>108</v>
      </c>
      <c r="I24" s="16">
        <v>2</v>
      </c>
      <c r="J24" s="16">
        <v>2000</v>
      </c>
    </row>
    <row r="25" s="1" customFormat="1" ht="35.1" customHeight="1" spans="1:10">
      <c r="A25" s="9">
        <v>23</v>
      </c>
      <c r="B25" s="10" t="s">
        <v>109</v>
      </c>
      <c r="C25" s="10" t="s">
        <v>110</v>
      </c>
      <c r="D25" s="10" t="s">
        <v>24</v>
      </c>
      <c r="E25" s="10" t="s">
        <v>14</v>
      </c>
      <c r="F25" s="10" t="s">
        <v>15</v>
      </c>
      <c r="G25" s="11" t="s">
        <v>111</v>
      </c>
      <c r="H25" s="11" t="s">
        <v>112</v>
      </c>
      <c r="I25" s="16">
        <v>2</v>
      </c>
      <c r="J25" s="16">
        <v>2000</v>
      </c>
    </row>
    <row r="26" s="1" customFormat="1" ht="44.25" spans="1:10">
      <c r="A26" s="9">
        <v>24</v>
      </c>
      <c r="B26" s="10" t="s">
        <v>113</v>
      </c>
      <c r="C26" s="10" t="s">
        <v>114</v>
      </c>
      <c r="D26" s="10" t="s">
        <v>24</v>
      </c>
      <c r="E26" s="10" t="s">
        <v>61</v>
      </c>
      <c r="F26" s="10" t="s">
        <v>25</v>
      </c>
      <c r="G26" s="11" t="s">
        <v>115</v>
      </c>
      <c r="H26" s="11" t="s">
        <v>116</v>
      </c>
      <c r="I26" s="16">
        <v>2</v>
      </c>
      <c r="J26" s="16">
        <v>2000</v>
      </c>
    </row>
    <row r="27" s="1" customFormat="1" ht="35.1" customHeight="1" spans="1:10">
      <c r="A27" s="9">
        <v>25</v>
      </c>
      <c r="B27" s="10" t="s">
        <v>117</v>
      </c>
      <c r="C27" s="10" t="s">
        <v>118</v>
      </c>
      <c r="D27" s="10" t="s">
        <v>24</v>
      </c>
      <c r="E27" s="10" t="s">
        <v>14</v>
      </c>
      <c r="F27" s="10" t="s">
        <v>45</v>
      </c>
      <c r="G27" s="11" t="s">
        <v>26</v>
      </c>
      <c r="H27" s="11" t="s">
        <v>119</v>
      </c>
      <c r="I27" s="16">
        <v>2</v>
      </c>
      <c r="J27" s="16">
        <v>2000</v>
      </c>
    </row>
    <row r="28" s="1" customFormat="1" ht="58.5" spans="1:10">
      <c r="A28" s="9">
        <v>26</v>
      </c>
      <c r="B28" s="10" t="s">
        <v>120</v>
      </c>
      <c r="C28" s="13">
        <v>19920009</v>
      </c>
      <c r="D28" s="10" t="s">
        <v>30</v>
      </c>
      <c r="E28" s="10" t="s">
        <v>121</v>
      </c>
      <c r="F28" s="10" t="s">
        <v>45</v>
      </c>
      <c r="G28" s="11" t="s">
        <v>122</v>
      </c>
      <c r="H28" s="11" t="s">
        <v>123</v>
      </c>
      <c r="I28" s="10">
        <v>8</v>
      </c>
      <c r="J28" s="10">
        <v>7200</v>
      </c>
    </row>
    <row r="29" s="1" customFormat="1" ht="35.1" customHeight="1" spans="1:10">
      <c r="A29" s="9">
        <v>27</v>
      </c>
      <c r="B29" s="10" t="s">
        <v>124</v>
      </c>
      <c r="C29" s="10" t="s">
        <v>125</v>
      </c>
      <c r="D29" s="10" t="s">
        <v>13</v>
      </c>
      <c r="E29" s="10" t="s">
        <v>40</v>
      </c>
      <c r="F29" s="10" t="s">
        <v>15</v>
      </c>
      <c r="G29" s="11" t="s">
        <v>98</v>
      </c>
      <c r="H29" s="11" t="s">
        <v>126</v>
      </c>
      <c r="I29" s="10" t="s">
        <v>127</v>
      </c>
      <c r="J29" s="10" t="s">
        <v>128</v>
      </c>
    </row>
    <row r="30" s="1" customFormat="1" ht="35.1" customHeight="1" spans="1:10">
      <c r="A30" s="9">
        <v>28</v>
      </c>
      <c r="B30" s="10" t="s">
        <v>129</v>
      </c>
      <c r="C30" s="10" t="s">
        <v>130</v>
      </c>
      <c r="D30" s="10" t="s">
        <v>30</v>
      </c>
      <c r="E30" s="10" t="s">
        <v>40</v>
      </c>
      <c r="F30" s="10" t="s">
        <v>25</v>
      </c>
      <c r="G30" s="11" t="s">
        <v>41</v>
      </c>
      <c r="H30" s="11" t="s">
        <v>131</v>
      </c>
      <c r="I30" s="10">
        <v>3</v>
      </c>
      <c r="J30" s="10">
        <v>3000</v>
      </c>
    </row>
    <row r="31" s="1" customFormat="1" ht="35.1" customHeight="1" spans="1:10">
      <c r="A31" s="9">
        <v>29</v>
      </c>
      <c r="B31" s="10" t="s">
        <v>132</v>
      </c>
      <c r="C31" s="10" t="s">
        <v>133</v>
      </c>
      <c r="D31" s="10" t="s">
        <v>13</v>
      </c>
      <c r="E31" s="10" t="s">
        <v>61</v>
      </c>
      <c r="F31" s="10" t="s">
        <v>15</v>
      </c>
      <c r="G31" s="11" t="s">
        <v>134</v>
      </c>
      <c r="H31" s="11" t="s">
        <v>135</v>
      </c>
      <c r="I31" s="10" t="s">
        <v>136</v>
      </c>
      <c r="J31" s="10" t="s">
        <v>137</v>
      </c>
    </row>
    <row r="32" s="1" customFormat="1" ht="71.25" spans="1:10">
      <c r="A32" s="9">
        <v>30</v>
      </c>
      <c r="B32" s="10" t="s">
        <v>138</v>
      </c>
      <c r="C32" s="10" t="s">
        <v>139</v>
      </c>
      <c r="D32" s="10" t="s">
        <v>13</v>
      </c>
      <c r="E32" s="10" t="s">
        <v>40</v>
      </c>
      <c r="F32" s="10" t="s">
        <v>25</v>
      </c>
      <c r="G32" s="11" t="s">
        <v>140</v>
      </c>
      <c r="H32" s="11" t="s">
        <v>141</v>
      </c>
      <c r="I32" s="16">
        <v>2</v>
      </c>
      <c r="J32" s="16">
        <v>2000</v>
      </c>
    </row>
    <row r="33" s="1" customFormat="1" ht="74.25" spans="1:10">
      <c r="A33" s="9">
        <v>31</v>
      </c>
      <c r="B33" s="10" t="s">
        <v>142</v>
      </c>
      <c r="C33" s="10" t="s">
        <v>143</v>
      </c>
      <c r="D33" s="10" t="s">
        <v>24</v>
      </c>
      <c r="E33" s="10" t="s">
        <v>14</v>
      </c>
      <c r="F33" s="10" t="s">
        <v>15</v>
      </c>
      <c r="G33" s="11" t="s">
        <v>36</v>
      </c>
      <c r="H33" s="11" t="s">
        <v>144</v>
      </c>
      <c r="I33" s="16">
        <v>2</v>
      </c>
      <c r="J33" s="16">
        <v>2000</v>
      </c>
    </row>
    <row r="34" s="1" customFormat="1" ht="58.5" spans="1:10">
      <c r="A34" s="9">
        <v>32</v>
      </c>
      <c r="B34" s="10" t="s">
        <v>145</v>
      </c>
      <c r="C34" s="10" t="s">
        <v>146</v>
      </c>
      <c r="D34" s="10" t="s">
        <v>13</v>
      </c>
      <c r="E34" s="10" t="s">
        <v>40</v>
      </c>
      <c r="F34" s="10" t="s">
        <v>25</v>
      </c>
      <c r="G34" s="11" t="s">
        <v>147</v>
      </c>
      <c r="H34" s="11" t="s">
        <v>148</v>
      </c>
      <c r="I34" s="16">
        <v>1</v>
      </c>
      <c r="J34" s="16">
        <v>1000</v>
      </c>
    </row>
    <row r="35" s="1" customFormat="1" ht="35.1" customHeight="1" spans="1:10">
      <c r="A35" s="9">
        <v>33</v>
      </c>
      <c r="B35" s="10" t="s">
        <v>149</v>
      </c>
      <c r="C35" s="10" t="s">
        <v>150</v>
      </c>
      <c r="D35" s="10" t="s">
        <v>151</v>
      </c>
      <c r="E35" s="10" t="s">
        <v>106</v>
      </c>
      <c r="F35" s="10" t="s">
        <v>25</v>
      </c>
      <c r="G35" s="11" t="s">
        <v>152</v>
      </c>
      <c r="H35" s="11" t="s">
        <v>153</v>
      </c>
      <c r="I35" s="16">
        <v>1</v>
      </c>
      <c r="J35" s="16">
        <v>1000</v>
      </c>
    </row>
    <row r="36" s="1" customFormat="1" ht="35.1" customHeight="1" spans="1:10">
      <c r="A36" s="9">
        <v>34</v>
      </c>
      <c r="B36" s="10" t="s">
        <v>154</v>
      </c>
      <c r="C36" s="10" t="s">
        <v>155</v>
      </c>
      <c r="D36" s="10" t="s">
        <v>30</v>
      </c>
      <c r="E36" s="10" t="s">
        <v>14</v>
      </c>
      <c r="F36" s="10" t="s">
        <v>25</v>
      </c>
      <c r="G36" s="11" t="s">
        <v>156</v>
      </c>
      <c r="H36" s="11" t="s">
        <v>157</v>
      </c>
      <c r="I36" s="16">
        <v>28</v>
      </c>
      <c r="J36" s="10">
        <v>13600</v>
      </c>
    </row>
    <row r="37" s="1" customFormat="1" ht="42.75" spans="1:10">
      <c r="A37" s="9">
        <v>35</v>
      </c>
      <c r="B37" s="10" t="s">
        <v>158</v>
      </c>
      <c r="C37" s="10" t="s">
        <v>159</v>
      </c>
      <c r="D37" s="10" t="s">
        <v>24</v>
      </c>
      <c r="E37" s="10" t="s">
        <v>61</v>
      </c>
      <c r="F37" s="10" t="s">
        <v>15</v>
      </c>
      <c r="G37" s="11" t="s">
        <v>160</v>
      </c>
      <c r="H37" s="11" t="s">
        <v>161</v>
      </c>
      <c r="I37" s="16">
        <v>2</v>
      </c>
      <c r="J37" s="16">
        <v>2000</v>
      </c>
    </row>
    <row r="38" s="1" customFormat="1" ht="35.1" customHeight="1" spans="1:10">
      <c r="A38" s="9">
        <v>36</v>
      </c>
      <c r="B38" s="10" t="s">
        <v>162</v>
      </c>
      <c r="C38" s="10" t="s">
        <v>163</v>
      </c>
      <c r="D38" s="10" t="s">
        <v>24</v>
      </c>
      <c r="E38" s="10" t="s">
        <v>40</v>
      </c>
      <c r="F38" s="10" t="s">
        <v>25</v>
      </c>
      <c r="G38" s="11" t="s">
        <v>164</v>
      </c>
      <c r="H38" s="11" t="s">
        <v>165</v>
      </c>
      <c r="I38" s="16">
        <v>2</v>
      </c>
      <c r="J38" s="16">
        <v>2000</v>
      </c>
    </row>
    <row r="39" s="1" customFormat="1" ht="30" spans="1:10">
      <c r="A39" s="9">
        <v>37</v>
      </c>
      <c r="B39" s="10" t="s">
        <v>166</v>
      </c>
      <c r="C39" s="10" t="s">
        <v>167</v>
      </c>
      <c r="D39" s="10" t="s">
        <v>24</v>
      </c>
      <c r="E39" s="10" t="s">
        <v>168</v>
      </c>
      <c r="F39" s="10" t="s">
        <v>15</v>
      </c>
      <c r="G39" s="11" t="s">
        <v>169</v>
      </c>
      <c r="H39" s="11" t="s">
        <v>170</v>
      </c>
      <c r="I39" s="10">
        <v>2</v>
      </c>
      <c r="J39" s="10">
        <v>2000</v>
      </c>
    </row>
    <row r="40" s="1" customFormat="1" ht="35.1" customHeight="1" spans="1:10">
      <c r="A40" s="9">
        <v>38</v>
      </c>
      <c r="B40" s="10" t="s">
        <v>171</v>
      </c>
      <c r="C40" s="10" t="s">
        <v>172</v>
      </c>
      <c r="D40" s="10" t="s">
        <v>24</v>
      </c>
      <c r="E40" s="10" t="s">
        <v>40</v>
      </c>
      <c r="F40" s="10" t="s">
        <v>15</v>
      </c>
      <c r="G40" s="11" t="s">
        <v>173</v>
      </c>
      <c r="H40" s="11" t="s">
        <v>174</v>
      </c>
      <c r="I40" s="16">
        <v>2</v>
      </c>
      <c r="J40" s="16">
        <v>2000</v>
      </c>
    </row>
    <row r="41" s="1" customFormat="1" ht="85.5" spans="1:10">
      <c r="A41" s="9">
        <v>39</v>
      </c>
      <c r="B41" s="10" t="s">
        <v>175</v>
      </c>
      <c r="C41" s="10" t="s">
        <v>176</v>
      </c>
      <c r="D41" s="10" t="s">
        <v>13</v>
      </c>
      <c r="E41" s="10" t="s">
        <v>14</v>
      </c>
      <c r="F41" s="10" t="s">
        <v>15</v>
      </c>
      <c r="G41" s="11" t="s">
        <v>36</v>
      </c>
      <c r="H41" s="11" t="s">
        <v>177</v>
      </c>
      <c r="I41" s="16">
        <v>2</v>
      </c>
      <c r="J41" s="16">
        <v>2000</v>
      </c>
    </row>
    <row r="42" s="1" customFormat="1" ht="35.1" customHeight="1" spans="1:10">
      <c r="A42" s="9">
        <v>40</v>
      </c>
      <c r="B42" s="10" t="s">
        <v>178</v>
      </c>
      <c r="C42" s="10" t="s">
        <v>179</v>
      </c>
      <c r="D42" s="10" t="s">
        <v>13</v>
      </c>
      <c r="E42" s="10" t="s">
        <v>14</v>
      </c>
      <c r="F42" s="10" t="s">
        <v>45</v>
      </c>
      <c r="G42" s="11" t="s">
        <v>180</v>
      </c>
      <c r="H42" s="11" t="s">
        <v>181</v>
      </c>
      <c r="I42" s="16">
        <v>4</v>
      </c>
      <c r="J42" s="16">
        <v>4000</v>
      </c>
    </row>
    <row r="43" s="1" customFormat="1" ht="134.25" spans="1:10">
      <c r="A43" s="9">
        <v>41</v>
      </c>
      <c r="B43" s="10" t="s">
        <v>182</v>
      </c>
      <c r="C43" s="10" t="s">
        <v>183</v>
      </c>
      <c r="D43" s="10" t="s">
        <v>24</v>
      </c>
      <c r="E43" s="10" t="s">
        <v>19</v>
      </c>
      <c r="F43" s="10" t="s">
        <v>57</v>
      </c>
      <c r="G43" s="11" t="s">
        <v>184</v>
      </c>
      <c r="H43" s="11" t="s">
        <v>185</v>
      </c>
      <c r="I43" s="16">
        <v>2</v>
      </c>
      <c r="J43" s="16">
        <v>2000</v>
      </c>
    </row>
    <row r="44" s="1" customFormat="1" ht="120" spans="1:10">
      <c r="A44" s="9">
        <v>42</v>
      </c>
      <c r="B44" s="10" t="s">
        <v>186</v>
      </c>
      <c r="C44" s="10" t="s">
        <v>187</v>
      </c>
      <c r="D44" s="10" t="s">
        <v>24</v>
      </c>
      <c r="E44" s="10" t="s">
        <v>35</v>
      </c>
      <c r="F44" s="10" t="s">
        <v>15</v>
      </c>
      <c r="G44" s="11" t="s">
        <v>111</v>
      </c>
      <c r="H44" s="11" t="s">
        <v>188</v>
      </c>
      <c r="I44" s="16">
        <v>4</v>
      </c>
      <c r="J44" s="16">
        <v>4000</v>
      </c>
    </row>
    <row r="45" s="1" customFormat="1" ht="74.25" spans="1:10">
      <c r="A45" s="9">
        <v>43</v>
      </c>
      <c r="B45" s="10" t="s">
        <v>189</v>
      </c>
      <c r="C45" s="10" t="s">
        <v>190</v>
      </c>
      <c r="D45" s="10" t="s">
        <v>13</v>
      </c>
      <c r="E45" s="10" t="s">
        <v>40</v>
      </c>
      <c r="F45" s="10" t="s">
        <v>25</v>
      </c>
      <c r="G45" s="11" t="s">
        <v>78</v>
      </c>
      <c r="H45" s="11" t="s">
        <v>191</v>
      </c>
      <c r="I45" s="16">
        <v>2</v>
      </c>
      <c r="J45" s="16">
        <v>2000</v>
      </c>
    </row>
    <row r="46" s="1" customFormat="1" ht="35.1" customHeight="1" spans="1:10">
      <c r="A46" s="9">
        <v>44</v>
      </c>
      <c r="B46" s="10" t="s">
        <v>192</v>
      </c>
      <c r="C46" s="10" t="s">
        <v>193</v>
      </c>
      <c r="D46" s="10" t="s">
        <v>24</v>
      </c>
      <c r="E46" s="10" t="s">
        <v>14</v>
      </c>
      <c r="F46" s="10" t="s">
        <v>15</v>
      </c>
      <c r="G46" s="11" t="s">
        <v>98</v>
      </c>
      <c r="H46" s="11" t="s">
        <v>194</v>
      </c>
      <c r="I46" s="16">
        <v>8</v>
      </c>
      <c r="J46" s="16">
        <v>7200</v>
      </c>
    </row>
    <row r="47" s="1" customFormat="1" ht="35.1" customHeight="1" spans="1:10">
      <c r="A47" s="9">
        <v>45</v>
      </c>
      <c r="B47" s="10" t="s">
        <v>195</v>
      </c>
      <c r="C47" s="10" t="s">
        <v>196</v>
      </c>
      <c r="D47" s="10" t="s">
        <v>13</v>
      </c>
      <c r="E47" s="10" t="s">
        <v>61</v>
      </c>
      <c r="F47" s="10" t="s">
        <v>57</v>
      </c>
      <c r="G47" s="11" t="s">
        <v>197</v>
      </c>
      <c r="H47" s="11" t="s">
        <v>198</v>
      </c>
      <c r="I47" s="16">
        <v>2</v>
      </c>
      <c r="J47" s="16">
        <v>2000</v>
      </c>
    </row>
    <row r="48" ht="35.1" customHeight="1" spans="1:10">
      <c r="A48" s="9">
        <v>46</v>
      </c>
      <c r="B48" s="10" t="s">
        <v>199</v>
      </c>
      <c r="C48" s="10" t="s">
        <v>200</v>
      </c>
      <c r="D48" s="10" t="s">
        <v>13</v>
      </c>
      <c r="E48" s="10" t="s">
        <v>40</v>
      </c>
      <c r="F48" s="10" t="s">
        <v>15</v>
      </c>
      <c r="G48" s="11" t="s">
        <v>201</v>
      </c>
      <c r="H48" s="11" t="s">
        <v>202</v>
      </c>
      <c r="I48" s="16">
        <v>2</v>
      </c>
      <c r="J48" s="16">
        <v>2000</v>
      </c>
    </row>
    <row r="49" ht="35.1" customHeight="1" spans="1:10">
      <c r="A49" s="9">
        <v>47</v>
      </c>
      <c r="B49" s="10" t="s">
        <v>203</v>
      </c>
      <c r="C49" s="10" t="s">
        <v>204</v>
      </c>
      <c r="D49" s="10" t="s">
        <v>24</v>
      </c>
      <c r="E49" s="10" t="s">
        <v>40</v>
      </c>
      <c r="F49" s="10" t="s">
        <v>25</v>
      </c>
      <c r="G49" s="11" t="s">
        <v>26</v>
      </c>
      <c r="H49" s="11" t="s">
        <v>205</v>
      </c>
      <c r="I49" s="16">
        <v>2</v>
      </c>
      <c r="J49" s="16">
        <v>2000</v>
      </c>
    </row>
    <row r="50" ht="35.1" customHeight="1" spans="1:10">
      <c r="A50" s="9">
        <v>48</v>
      </c>
      <c r="B50" s="14" t="s">
        <v>206</v>
      </c>
      <c r="C50" s="14" t="s">
        <v>207</v>
      </c>
      <c r="D50" s="14" t="s">
        <v>24</v>
      </c>
      <c r="E50" s="14" t="s">
        <v>40</v>
      </c>
      <c r="F50" s="14" t="s">
        <v>15</v>
      </c>
      <c r="G50" s="15" t="s">
        <v>20</v>
      </c>
      <c r="H50" s="15" t="s">
        <v>208</v>
      </c>
      <c r="I50" s="17">
        <v>4</v>
      </c>
      <c r="J50" s="17">
        <v>4000</v>
      </c>
    </row>
    <row r="51" ht="35.1" customHeight="1" spans="1:10">
      <c r="A51" s="9">
        <v>49</v>
      </c>
      <c r="B51" s="10" t="s">
        <v>209</v>
      </c>
      <c r="C51" s="10" t="s">
        <v>210</v>
      </c>
      <c r="D51" s="10" t="s">
        <v>13</v>
      </c>
      <c r="E51" s="10" t="s">
        <v>40</v>
      </c>
      <c r="F51" s="10" t="s">
        <v>15</v>
      </c>
      <c r="G51" s="11" t="s">
        <v>16</v>
      </c>
      <c r="H51" s="11" t="s">
        <v>211</v>
      </c>
      <c r="I51" s="16">
        <v>1</v>
      </c>
      <c r="J51" s="16">
        <v>1000</v>
      </c>
    </row>
    <row r="52" ht="35.1" customHeight="1" spans="1:10">
      <c r="A52" s="9">
        <v>50</v>
      </c>
      <c r="B52" s="14" t="s">
        <v>212</v>
      </c>
      <c r="C52" s="14" t="s">
        <v>213</v>
      </c>
      <c r="D52" s="14" t="s">
        <v>13</v>
      </c>
      <c r="E52" s="14" t="s">
        <v>40</v>
      </c>
      <c r="F52" s="14" t="s">
        <v>45</v>
      </c>
      <c r="G52" s="15" t="s">
        <v>214</v>
      </c>
      <c r="H52" s="15" t="s">
        <v>215</v>
      </c>
      <c r="I52" s="14">
        <v>16</v>
      </c>
      <c r="J52" s="14">
        <v>11200</v>
      </c>
    </row>
    <row r="53" ht="57" spans="1:10">
      <c r="A53" s="9">
        <v>51</v>
      </c>
      <c r="B53" s="14" t="s">
        <v>216</v>
      </c>
      <c r="C53" s="14" t="s">
        <v>217</v>
      </c>
      <c r="D53" s="14" t="s">
        <v>13</v>
      </c>
      <c r="E53" s="14" t="s">
        <v>19</v>
      </c>
      <c r="F53" s="14" t="s">
        <v>15</v>
      </c>
      <c r="G53" s="15" t="s">
        <v>218</v>
      </c>
      <c r="H53" s="15" t="s">
        <v>219</v>
      </c>
      <c r="I53" s="14">
        <v>8</v>
      </c>
      <c r="J53" s="14">
        <v>7200</v>
      </c>
    </row>
    <row r="54" ht="35.1" customHeight="1" spans="1:10">
      <c r="A54" s="9">
        <v>52</v>
      </c>
      <c r="B54" s="14" t="s">
        <v>220</v>
      </c>
      <c r="C54" s="14" t="s">
        <v>221</v>
      </c>
      <c r="D54" s="14" t="s">
        <v>24</v>
      </c>
      <c r="E54" s="14" t="s">
        <v>35</v>
      </c>
      <c r="F54" s="14" t="s">
        <v>15</v>
      </c>
      <c r="G54" s="15" t="s">
        <v>222</v>
      </c>
      <c r="H54" s="15" t="s">
        <v>223</v>
      </c>
      <c r="I54" s="17">
        <v>2</v>
      </c>
      <c r="J54" s="17">
        <v>2000</v>
      </c>
    </row>
    <row r="55" ht="35.1" customHeight="1" spans="1:10">
      <c r="A55" s="9">
        <v>53</v>
      </c>
      <c r="B55" s="10" t="s">
        <v>224</v>
      </c>
      <c r="C55" s="10" t="s">
        <v>225</v>
      </c>
      <c r="D55" s="10" t="s">
        <v>24</v>
      </c>
      <c r="E55" s="10" t="s">
        <v>35</v>
      </c>
      <c r="F55" s="10" t="s">
        <v>57</v>
      </c>
      <c r="G55" s="11" t="s">
        <v>226</v>
      </c>
      <c r="H55" s="11" t="s">
        <v>227</v>
      </c>
      <c r="I55" s="16">
        <v>4</v>
      </c>
      <c r="J55" s="16">
        <v>4000</v>
      </c>
    </row>
    <row r="56" ht="35.1" customHeight="1" spans="1:10">
      <c r="A56" s="9">
        <v>54</v>
      </c>
      <c r="B56" s="14" t="s">
        <v>228</v>
      </c>
      <c r="C56" s="14" t="s">
        <v>229</v>
      </c>
      <c r="D56" s="14" t="s">
        <v>24</v>
      </c>
      <c r="E56" s="14" t="s">
        <v>35</v>
      </c>
      <c r="F56" s="14" t="s">
        <v>57</v>
      </c>
      <c r="G56" s="15" t="s">
        <v>230</v>
      </c>
      <c r="H56" s="15" t="s">
        <v>231</v>
      </c>
      <c r="I56" s="16">
        <v>2</v>
      </c>
      <c r="J56" s="16">
        <v>1000</v>
      </c>
    </row>
    <row r="57" s="2" customFormat="1" ht="27.75" customHeight="1" spans="1:10">
      <c r="A57" s="2" t="s">
        <v>232</v>
      </c>
      <c r="B57" s="2" t="s">
        <v>233</v>
      </c>
      <c r="G57" s="2">
        <f>SUBTOTAL(103,表1[拟完成的目标任务])</f>
        <v>54</v>
      </c>
      <c r="I57" s="2">
        <f>SUBTOTAL(109,表1[项目分值])</f>
        <v>263</v>
      </c>
      <c r="J57" s="2">
        <f>SUBTOTAL(109,表1[资助金额（元）])</f>
        <v>198600</v>
      </c>
    </row>
  </sheetData>
  <mergeCells count="1">
    <mergeCell ref="A1:J1"/>
  </mergeCells>
  <pageMargins left="0.75" right="0.75" top="1" bottom="1" header="0.5" footer="0.5"/>
  <pageSetup paperSize="9" orientation="portrait"/>
  <headerFooter/>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拟立项情况统计表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问道</cp:lastModifiedBy>
  <dcterms:created xsi:type="dcterms:W3CDTF">2024-04-22T00:56:00Z</dcterms:created>
  <dcterms:modified xsi:type="dcterms:W3CDTF">2024-05-09T14:46:38Z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F955A1C7E550429487FF6F649895729C_13</vt:lpwstr>
  </property>
  <property fmtid="{D5CDD505-2E9C-101B-9397-08002B2CF9AE}" pid="3" name="KSOProductBuildVer">
    <vt:lpwstr>2052-12.1.0.16729</vt:lpwstr>
  </property>
</Properties>
</file>